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arrollo Social\Observatorio Regional WEB\REPORTE DE CASOS  DE VIOLENCIA  AL 2DO TRIMESTRE\JUNTA DE FISCALES - MINISTERIO PUBLICO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E42" i="1" s="1"/>
  <c r="C7" i="1" l="1"/>
  <c r="D6" i="1" s="1"/>
  <c r="D5" i="1" l="1"/>
  <c r="D7" i="1" s="1"/>
</calcChain>
</file>

<file path=xl/sharedStrings.xml><?xml version="1.0" encoding="utf-8"?>
<sst xmlns="http://schemas.openxmlformats.org/spreadsheetml/2006/main" count="45" uniqueCount="40">
  <si>
    <t>DEPENDENCIA</t>
  </si>
  <si>
    <t>RESUELTOS</t>
  </si>
  <si>
    <t>FISCALÍA PROVINCIAL COORPORATIVA ESPECIALIZADA DE VIOLENCIA  CONTRA LA MUJER Y LOS INTEGRANTES DEL GRUPO FAMILIAR</t>
  </si>
  <si>
    <t xml:space="preserve">N° DE DENUNCIAS </t>
  </si>
  <si>
    <t xml:space="preserve">% </t>
  </si>
  <si>
    <t>TOTAL</t>
  </si>
  <si>
    <t>EN TRÁMITE</t>
  </si>
  <si>
    <t xml:space="preserve">PROCESO </t>
  </si>
  <si>
    <r>
      <t>Fuente</t>
    </r>
    <r>
      <rPr>
        <b/>
        <sz val="10"/>
        <color theme="1"/>
        <rFont val="Calibri"/>
        <family val="2"/>
        <scheme val="minor"/>
      </rPr>
      <t xml:space="preserve"> :-  Información SISTEMA / SGF   (Reportes y estadísticas /carga laboral estadística)</t>
    </r>
  </si>
  <si>
    <r>
      <t>Elaboración</t>
    </r>
    <r>
      <rPr>
        <b/>
        <sz val="10"/>
        <color theme="1"/>
        <rFont val="Calibri"/>
        <family val="2"/>
      </rPr>
      <t xml:space="preserve"> :- Área de Gestión e Indicadores Distrito Fiscal de Loreto. </t>
    </r>
    <r>
      <rPr>
        <b/>
        <u/>
        <sz val="10"/>
        <color theme="1"/>
        <rFont val="Calibri"/>
        <family val="2"/>
      </rPr>
      <t/>
    </r>
  </si>
  <si>
    <r>
      <rPr>
        <b/>
        <u/>
        <sz val="10"/>
        <color theme="1"/>
        <rFont val="Calibri"/>
        <family val="2"/>
        <scheme val="minor"/>
      </rPr>
      <t>Rango de fecha</t>
    </r>
    <r>
      <rPr>
        <sz val="11"/>
        <color theme="1"/>
        <rFont val="Calibri"/>
        <family val="2"/>
        <scheme val="minor"/>
      </rPr>
      <t>:- Del   01/01/2021 al 30/06/2021.</t>
    </r>
  </si>
  <si>
    <t>ESTADO DENUNCIAS DE VIOLENCIA CONTRA LA MUJER E INTEGRANTES DEL GRUPO FAMILIAR  DEL 01/01/2021 AL 30/06/2021</t>
  </si>
  <si>
    <t>DISTRITO FISCAL DE LORETO - MAYNAS</t>
  </si>
  <si>
    <t>ESTADO</t>
  </si>
  <si>
    <t>RESUELTO</t>
  </si>
  <si>
    <t>TRÁMITE</t>
  </si>
  <si>
    <t>TOTAL INGRESADOS</t>
  </si>
  <si>
    <t>ASIGNADO PNP (PRELIMINAR)</t>
  </si>
  <si>
    <t>CON ACUSACIÓN</t>
  </si>
  <si>
    <t>CON ARCHIVO (CALIFICA)</t>
  </si>
  <si>
    <t>CON ARCHIVO (PRELIMINAR)</t>
  </si>
  <si>
    <t>CON INVESTIGACION PRELIMINAR</t>
  </si>
  <si>
    <t>CON PRINCIPIO DE OPORTUNIDAD (PRELIMINAR)</t>
  </si>
  <si>
    <t>CON PROCESO INMEDIATO</t>
  </si>
  <si>
    <t>CON PROCESO INMEDIATO (PREPARATORIA)</t>
  </si>
  <si>
    <t>CON PROCESO INMEDIATO EN CASOS DE FLAGRANCIA</t>
  </si>
  <si>
    <t>CON RESERVA PROVISIONAL (CALIFICA)</t>
  </si>
  <si>
    <t>CON SENTENCIA</t>
  </si>
  <si>
    <t>CONCLUSION INV. PREPARATORIA</t>
  </si>
  <si>
    <t>DENUNCIA PENDIENTE</t>
  </si>
  <si>
    <t>DERIVADO (CALIFICA)</t>
  </si>
  <si>
    <t>DERIVADO (PRELIMINAR)</t>
  </si>
  <si>
    <t>EN CALIFICACION (CALIFICA)</t>
  </si>
  <si>
    <t>FORMALIZA INVESTIGACION PREPARATORIA</t>
  </si>
  <si>
    <t>JUICIO INMEDIATO</t>
  </si>
  <si>
    <t>REQUERIMIENTO DE ACUSACIÓN</t>
  </si>
  <si>
    <t>TOTAL GENERAL</t>
  </si>
  <si>
    <t>AUDIENCIA UNICA DE INCOACIÓN DE PROCESO INMEDIATO</t>
  </si>
  <si>
    <t>CANTIDAD DE FEMINICIDIOS DEL  01/01/2021 AL 30/06/2021</t>
  </si>
  <si>
    <t>DISTRITO FISCAL DE LORETO - M AYNAS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</si>
</sst>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FFFFFF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.5"/>
      <color rgb="FFFFFFFF"/>
      <name val="Arial"/>
      <family val="2"/>
    </font>
    <font>
      <b/>
      <sz val="9.5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FFFF"/>
      <name val="Arial"/>
      <family val="2"/>
    </font>
    <font>
      <sz val="9.5"/>
      <color rgb="FFFFFFFF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1F5F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AFEF"/>
        <bgColor indexed="64"/>
      </patternFill>
    </fill>
    <fill>
      <patternFill patternType="solid">
        <fgColor rgb="FFF1F1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 indent="2"/>
    </xf>
    <xf numFmtId="10" fontId="4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1" fillId="0" borderId="1" xfId="0" applyNumberFormat="1" applyFont="1" applyBorder="1"/>
    <xf numFmtId="0" fontId="3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2"/>
    </xf>
    <xf numFmtId="0" fontId="17" fillId="2" borderId="1" xfId="0" applyFont="1" applyFill="1" applyBorder="1" applyAlignment="1">
      <alignment horizontal="left" vertical="center" wrapText="1" indent="3"/>
    </xf>
    <xf numFmtId="0" fontId="15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 % DENUNCIAS DE VIOLENCIA RESUELTAS Y EN TRAMITE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9-4231-A146-9D833B41BB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9-4231-A146-9D833B41BB3A}"/>
              </c:ext>
            </c:extLst>
          </c:dPt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Hoja1!$B$5:$B$6</c:f>
              <c:strCache>
                <c:ptCount val="2"/>
                <c:pt idx="0">
                  <c:v>RESUELTOS</c:v>
                </c:pt>
                <c:pt idx="1">
                  <c:v>EN TRÁMITE</c:v>
                </c:pt>
              </c:strCache>
            </c:strRef>
          </c:cat>
          <c:val>
            <c:numRef>
              <c:f>Hoja1!$D$5:$D$6</c:f>
              <c:numCache>
                <c:formatCode>0.00%</c:formatCode>
                <c:ptCount val="2"/>
                <c:pt idx="0">
                  <c:v>0.17762460233297986</c:v>
                </c:pt>
                <c:pt idx="1">
                  <c:v>0.82237539766702017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D-43B8-B5CE-F24C59C52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E" baseline="0"/>
              <a:t>N° DENUNCIAS DE VIOLENCIA </a:t>
            </a:r>
            <a:r>
              <a:rPr lang="es-PE" sz="1600" b="1" i="0" u="none" strike="noStrike" baseline="0">
                <a:effectLst/>
              </a:rPr>
              <a:t>INGRESADAS </a:t>
            </a:r>
            <a:endParaRPr lang="es-PE" baseline="0"/>
          </a:p>
          <a:p>
            <a:pPr>
              <a:defRPr/>
            </a:pPr>
            <a:r>
              <a:rPr lang="es-PE"/>
              <a:t>DISTRITO FISCAL DE LORETO - MAYNAS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Hoja1!$B$22:$B$41</c:f>
              <c:strCache>
                <c:ptCount val="20"/>
                <c:pt idx="0">
                  <c:v>ASIGNADO PNP (PRELIMINAR)</c:v>
                </c:pt>
                <c:pt idx="1">
                  <c:v>AUDIENCIA UNICA DE INCOACIÓN DE PROCESO INMEDIATO</c:v>
                </c:pt>
                <c:pt idx="2">
                  <c:v>CON ACUSACIÓN</c:v>
                </c:pt>
                <c:pt idx="3">
                  <c:v>CON ARCHIVO (CALIFICA)</c:v>
                </c:pt>
                <c:pt idx="4">
                  <c:v>CON ARCHIVO (PRELIMINAR)</c:v>
                </c:pt>
                <c:pt idx="5">
                  <c:v>CON INVESTIGACION PRELIMINAR</c:v>
                </c:pt>
                <c:pt idx="6">
                  <c:v>CON PRINCIPIO DE OPORTUNIDAD (PRELIMINAR)</c:v>
                </c:pt>
                <c:pt idx="7">
                  <c:v>CON PROCESO INMEDIATO</c:v>
                </c:pt>
                <c:pt idx="8">
                  <c:v>CON PROCESO INMEDIATO (PREPARATORIA)</c:v>
                </c:pt>
                <c:pt idx="9">
                  <c:v>CON PROCESO INMEDIATO EN CASOS DE FLAGRANCIA</c:v>
                </c:pt>
                <c:pt idx="10">
                  <c:v>CON RESERVA PROVISIONAL (CALIFICA)</c:v>
                </c:pt>
                <c:pt idx="11">
                  <c:v>CON SENTENCIA</c:v>
                </c:pt>
                <c:pt idx="12">
                  <c:v>CONCLUSION INV. PREPARATORIA</c:v>
                </c:pt>
                <c:pt idx="13">
                  <c:v>DENUNCIA PENDIENTE</c:v>
                </c:pt>
                <c:pt idx="14">
                  <c:v>DERIVADO (CALIFICA)</c:v>
                </c:pt>
                <c:pt idx="15">
                  <c:v>DERIVADO (PRELIMINAR)</c:v>
                </c:pt>
                <c:pt idx="16">
                  <c:v>EN CALIFICACION (CALIFICA)</c:v>
                </c:pt>
                <c:pt idx="17">
                  <c:v>FORMALIZA INVESTIGACION PREPARATORIA</c:v>
                </c:pt>
                <c:pt idx="18">
                  <c:v>JUICIO INMEDIATO</c:v>
                </c:pt>
                <c:pt idx="19">
                  <c:v>REQUERIMIENTO DE ACUSACIÓN</c:v>
                </c:pt>
              </c:strCache>
            </c:strRef>
          </c:cat>
          <c:val>
            <c:numRef>
              <c:f>Hoja1!$E$22:$E$41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11</c:v>
                </c:pt>
                <c:pt idx="3">
                  <c:v>110</c:v>
                </c:pt>
                <c:pt idx="4">
                  <c:v>175</c:v>
                </c:pt>
                <c:pt idx="5">
                  <c:v>770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15</c:v>
                </c:pt>
                <c:pt idx="11">
                  <c:v>14</c:v>
                </c:pt>
                <c:pt idx="12">
                  <c:v>1</c:v>
                </c:pt>
                <c:pt idx="13">
                  <c:v>594</c:v>
                </c:pt>
                <c:pt idx="14">
                  <c:v>7</c:v>
                </c:pt>
                <c:pt idx="15">
                  <c:v>9</c:v>
                </c:pt>
                <c:pt idx="16">
                  <c:v>137</c:v>
                </c:pt>
                <c:pt idx="17">
                  <c:v>23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FCD-95D6-33B97465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04560927"/>
        <c:axId val="1804567999"/>
      </c:barChart>
      <c:catAx>
        <c:axId val="1804560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04567999"/>
        <c:crosses val="autoZero"/>
        <c:auto val="1"/>
        <c:lblAlgn val="ctr"/>
        <c:lblOffset val="100"/>
        <c:noMultiLvlLbl val="0"/>
      </c:catAx>
      <c:valAx>
        <c:axId val="180456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0456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FEMINICIDIOS DEL  01/01/2021 AL 30/06/2021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Hoja1!$C$49:$E$49</c:f>
              <c:strCache>
                <c:ptCount val="3"/>
                <c:pt idx="0">
                  <c:v>TOTAL GENERAL</c:v>
                </c:pt>
                <c:pt idx="1">
                  <c:v>RESUELTOS</c:v>
                </c:pt>
                <c:pt idx="2">
                  <c:v>TRÁMITE</c:v>
                </c:pt>
              </c:strCache>
            </c:strRef>
          </c:cat>
          <c:val>
            <c:numRef>
              <c:f>Hoja1!$C$50:$E$50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729-A64C-F9517D39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Hoja1!$C$49:$E$49</c15:sqref>
                        </c15:formulaRef>
                      </c:ext>
                    </c:extLst>
                    <c:strCache>
                      <c:ptCount val="3"/>
                      <c:pt idx="0">
                        <c:v>TOTAL GENERAL</c:v>
                      </c:pt>
                      <c:pt idx="1">
                        <c:v>RESUELTOS</c:v>
                      </c:pt>
                      <c:pt idx="2">
                        <c:v>TRÁMITE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</c:dPt>
                <c:cat>
                  <c:strRef>
                    <c:extLst>
                      <c:ext uri="{02D57815-91ED-43cb-92C2-25804820EDAC}">
                        <c15:formulaRef>
                          <c15:sqref>Hoja1!$C$49:$E$49</c15:sqref>
                        </c15:formulaRef>
                      </c:ext>
                    </c:extLst>
                    <c:strCache>
                      <c:ptCount val="3"/>
                      <c:pt idx="0">
                        <c:v>TOTAL GENERAL</c:v>
                      </c:pt>
                      <c:pt idx="1">
                        <c:v>RESUELTOS</c:v>
                      </c:pt>
                      <c:pt idx="2">
                        <c:v>TRÁMITE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1-19D7-4729-A64C-F9517D39923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180975</xdr:rowOff>
    </xdr:from>
    <xdr:to>
      <xdr:col>11</xdr:col>
      <xdr:colOff>495300</xdr:colOff>
      <xdr:row>13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17</xdr:row>
      <xdr:rowOff>371475</xdr:rowOff>
    </xdr:from>
    <xdr:to>
      <xdr:col>12</xdr:col>
      <xdr:colOff>304800</xdr:colOff>
      <xdr:row>43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45</xdr:row>
      <xdr:rowOff>95250</xdr:rowOff>
    </xdr:from>
    <xdr:to>
      <xdr:col>12</xdr:col>
      <xdr:colOff>19050</xdr:colOff>
      <xdr:row>56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0"/>
  <sheetViews>
    <sheetView showGridLines="0" tabSelected="1" topLeftCell="A40" zoomScaleNormal="100" workbookViewId="0">
      <selection activeCell="F45" sqref="F45"/>
    </sheetView>
  </sheetViews>
  <sheetFormatPr baseColWidth="10" defaultRowHeight="15" x14ac:dyDescent="0.25"/>
  <cols>
    <col min="2" max="2" width="33.42578125" customWidth="1"/>
    <col min="3" max="3" width="16.28515625" customWidth="1"/>
    <col min="4" max="4" width="18.42578125" customWidth="1"/>
    <col min="5" max="5" width="16" customWidth="1"/>
  </cols>
  <sheetData>
    <row r="2" spans="2:6" x14ac:dyDescent="0.25">
      <c r="B2" s="9" t="s">
        <v>0</v>
      </c>
      <c r="C2" s="3"/>
      <c r="D2" s="3"/>
      <c r="E2" s="3"/>
      <c r="F2" s="2"/>
    </row>
    <row r="3" spans="2:6" ht="53.25" customHeight="1" x14ac:dyDescent="0.25">
      <c r="B3" s="10" t="s">
        <v>2</v>
      </c>
      <c r="C3" s="10"/>
      <c r="D3" s="10"/>
      <c r="E3" s="3"/>
      <c r="F3" s="2"/>
    </row>
    <row r="4" spans="2:6" ht="24" x14ac:dyDescent="0.25">
      <c r="B4" s="4" t="s">
        <v>7</v>
      </c>
      <c r="C4" s="4" t="s">
        <v>3</v>
      </c>
      <c r="D4" s="7" t="s">
        <v>4</v>
      </c>
      <c r="E4" s="3"/>
      <c r="F4" s="2"/>
    </row>
    <row r="5" spans="2:6" ht="16.5" x14ac:dyDescent="0.25">
      <c r="B5" s="36" t="s">
        <v>1</v>
      </c>
      <c r="C5" s="5">
        <v>335</v>
      </c>
      <c r="D5" s="6">
        <f>C5/$C$7</f>
        <v>0.17762460233297986</v>
      </c>
      <c r="E5" s="2"/>
      <c r="F5" s="2"/>
    </row>
    <row r="6" spans="2:6" ht="16.5" x14ac:dyDescent="0.25">
      <c r="B6" s="36" t="s">
        <v>6</v>
      </c>
      <c r="C6" s="1">
        <v>1551</v>
      </c>
      <c r="D6" s="6">
        <f>C6/$C$7</f>
        <v>0.82237539766702017</v>
      </c>
      <c r="E6" s="2"/>
      <c r="F6" s="2"/>
    </row>
    <row r="7" spans="2:6" ht="16.5" x14ac:dyDescent="0.25">
      <c r="B7" s="37" t="s">
        <v>5</v>
      </c>
      <c r="C7" s="1">
        <f>SUM(C5:C6)</f>
        <v>1886</v>
      </c>
      <c r="D7" s="8">
        <f>SUM(D5:D6)</f>
        <v>1</v>
      </c>
      <c r="E7" s="2"/>
      <c r="F7" s="2"/>
    </row>
    <row r="8" spans="2:6" x14ac:dyDescent="0.25">
      <c r="B8" s="2"/>
      <c r="C8" s="2"/>
      <c r="D8" s="2"/>
      <c r="E8" s="2"/>
      <c r="F8" s="2"/>
    </row>
    <row r="9" spans="2:6" x14ac:dyDescent="0.25">
      <c r="B9" s="11" t="s">
        <v>9</v>
      </c>
    </row>
    <row r="10" spans="2:6" x14ac:dyDescent="0.25">
      <c r="B10" s="12" t="s">
        <v>8</v>
      </c>
    </row>
    <row r="11" spans="2:6" x14ac:dyDescent="0.25">
      <c r="B11" t="s">
        <v>10</v>
      </c>
    </row>
    <row r="18" spans="2:5" ht="49.5" customHeight="1" x14ac:dyDescent="0.25">
      <c r="B18" s="17" t="s">
        <v>11</v>
      </c>
      <c r="C18" s="18"/>
      <c r="D18" s="18"/>
      <c r="E18" s="18"/>
    </row>
    <row r="19" spans="2:5" ht="15.75" customHeight="1" x14ac:dyDescent="0.25">
      <c r="B19" s="19" t="s">
        <v>12</v>
      </c>
      <c r="C19" s="20"/>
      <c r="D19" s="20"/>
      <c r="E19" s="20"/>
    </row>
    <row r="20" spans="2:5" ht="15" customHeight="1" x14ac:dyDescent="0.25">
      <c r="B20" s="15" t="s">
        <v>13</v>
      </c>
      <c r="C20" s="15" t="s">
        <v>14</v>
      </c>
      <c r="D20" s="15" t="s">
        <v>15</v>
      </c>
      <c r="E20" s="14" t="s">
        <v>16</v>
      </c>
    </row>
    <row r="21" spans="2:5" ht="15.75" customHeight="1" x14ac:dyDescent="0.25">
      <c r="B21" s="16"/>
      <c r="C21" s="16"/>
      <c r="D21" s="16"/>
      <c r="E21" s="14"/>
    </row>
    <row r="22" spans="2:5" x14ac:dyDescent="0.25">
      <c r="B22" s="21" t="s">
        <v>17</v>
      </c>
      <c r="C22" s="22"/>
      <c r="D22" s="23">
        <v>2</v>
      </c>
      <c r="E22" s="24">
        <v>2</v>
      </c>
    </row>
    <row r="23" spans="2:5" ht="22.5" x14ac:dyDescent="0.25">
      <c r="B23" s="21" t="s">
        <v>37</v>
      </c>
      <c r="C23" s="22"/>
      <c r="D23" s="23">
        <v>2</v>
      </c>
      <c r="E23" s="24">
        <v>2</v>
      </c>
    </row>
    <row r="24" spans="2:5" x14ac:dyDescent="0.25">
      <c r="B24" s="21" t="s">
        <v>18</v>
      </c>
      <c r="C24" s="22"/>
      <c r="D24" s="23">
        <v>11</v>
      </c>
      <c r="E24" s="24">
        <v>11</v>
      </c>
    </row>
    <row r="25" spans="2:5" x14ac:dyDescent="0.25">
      <c r="B25" s="21" t="s">
        <v>19</v>
      </c>
      <c r="C25" s="23">
        <v>110</v>
      </c>
      <c r="D25" s="22"/>
      <c r="E25" s="24">
        <v>110</v>
      </c>
    </row>
    <row r="26" spans="2:5" x14ac:dyDescent="0.25">
      <c r="B26" s="21" t="s">
        <v>20</v>
      </c>
      <c r="C26" s="23">
        <v>175</v>
      </c>
      <c r="D26" s="22"/>
      <c r="E26" s="24">
        <v>175</v>
      </c>
    </row>
    <row r="27" spans="2:5" x14ac:dyDescent="0.25">
      <c r="B27" s="21" t="s">
        <v>21</v>
      </c>
      <c r="C27" s="23">
        <v>3</v>
      </c>
      <c r="D27" s="23">
        <v>767</v>
      </c>
      <c r="E27" s="24">
        <v>770</v>
      </c>
    </row>
    <row r="28" spans="2:5" ht="22.5" x14ac:dyDescent="0.25">
      <c r="B28" s="21" t="s">
        <v>22</v>
      </c>
      <c r="C28" s="22"/>
      <c r="D28" s="23">
        <v>1</v>
      </c>
      <c r="E28" s="24">
        <v>1</v>
      </c>
    </row>
    <row r="29" spans="2:5" x14ac:dyDescent="0.25">
      <c r="B29" s="21" t="s">
        <v>23</v>
      </c>
      <c r="C29" s="22"/>
      <c r="D29" s="23">
        <v>5</v>
      </c>
      <c r="E29" s="24">
        <v>5</v>
      </c>
    </row>
    <row r="30" spans="2:5" ht="22.5" x14ac:dyDescent="0.25">
      <c r="B30" s="21" t="s">
        <v>24</v>
      </c>
      <c r="C30" s="22"/>
      <c r="D30" s="23">
        <v>2</v>
      </c>
      <c r="E30" s="24">
        <v>2</v>
      </c>
    </row>
    <row r="31" spans="2:5" ht="22.5" x14ac:dyDescent="0.25">
      <c r="B31" s="21" t="s">
        <v>25</v>
      </c>
      <c r="C31" s="22"/>
      <c r="D31" s="23">
        <v>5</v>
      </c>
      <c r="E31" s="24">
        <v>5</v>
      </c>
    </row>
    <row r="32" spans="2:5" x14ac:dyDescent="0.25">
      <c r="B32" s="21" t="s">
        <v>26</v>
      </c>
      <c r="C32" s="23">
        <v>15</v>
      </c>
      <c r="D32" s="22"/>
      <c r="E32" s="24">
        <v>15</v>
      </c>
    </row>
    <row r="33" spans="2:5" x14ac:dyDescent="0.25">
      <c r="B33" s="21" t="s">
        <v>27</v>
      </c>
      <c r="C33" s="23">
        <v>14</v>
      </c>
      <c r="D33" s="22"/>
      <c r="E33" s="24">
        <v>14</v>
      </c>
    </row>
    <row r="34" spans="2:5" x14ac:dyDescent="0.25">
      <c r="B34" s="21" t="s">
        <v>28</v>
      </c>
      <c r="C34" s="22"/>
      <c r="D34" s="23">
        <v>1</v>
      </c>
      <c r="E34" s="24">
        <v>1</v>
      </c>
    </row>
    <row r="35" spans="2:5" x14ac:dyDescent="0.25">
      <c r="B35" s="21" t="s">
        <v>29</v>
      </c>
      <c r="C35" s="22"/>
      <c r="D35" s="23">
        <v>594</v>
      </c>
      <c r="E35" s="24">
        <v>594</v>
      </c>
    </row>
    <row r="36" spans="2:5" x14ac:dyDescent="0.25">
      <c r="B36" s="21" t="s">
        <v>30</v>
      </c>
      <c r="C36" s="23">
        <v>7</v>
      </c>
      <c r="D36" s="22"/>
      <c r="E36" s="24">
        <v>7</v>
      </c>
    </row>
    <row r="37" spans="2:5" x14ac:dyDescent="0.25">
      <c r="B37" s="21" t="s">
        <v>31</v>
      </c>
      <c r="C37" s="23">
        <v>9</v>
      </c>
      <c r="D37" s="22"/>
      <c r="E37" s="24">
        <v>9</v>
      </c>
    </row>
    <row r="38" spans="2:5" x14ac:dyDescent="0.25">
      <c r="B38" s="21" t="s">
        <v>32</v>
      </c>
      <c r="C38" s="23">
        <v>1</v>
      </c>
      <c r="D38" s="23">
        <v>136</v>
      </c>
      <c r="E38" s="24">
        <v>137</v>
      </c>
    </row>
    <row r="39" spans="2:5" ht="30.75" customHeight="1" x14ac:dyDescent="0.25">
      <c r="B39" s="21" t="s">
        <v>33</v>
      </c>
      <c r="C39" s="22"/>
      <c r="D39" s="23">
        <v>23</v>
      </c>
      <c r="E39" s="24">
        <v>23</v>
      </c>
    </row>
    <row r="40" spans="2:5" x14ac:dyDescent="0.25">
      <c r="B40" s="21" t="s">
        <v>34</v>
      </c>
      <c r="C40" s="23">
        <v>1</v>
      </c>
      <c r="D40" s="22"/>
      <c r="E40" s="24">
        <v>1</v>
      </c>
    </row>
    <row r="41" spans="2:5" x14ac:dyDescent="0.25">
      <c r="B41" s="21" t="s">
        <v>35</v>
      </c>
      <c r="C41" s="22"/>
      <c r="D41" s="23">
        <v>2</v>
      </c>
      <c r="E41" s="24">
        <v>2</v>
      </c>
    </row>
    <row r="42" spans="2:5" ht="30.75" customHeight="1" x14ac:dyDescent="0.25">
      <c r="B42" s="13" t="s">
        <v>36</v>
      </c>
      <c r="C42" s="24">
        <f>SUM(C22:C41)</f>
        <v>335</v>
      </c>
      <c r="D42" s="25">
        <f>SUM(D22:D41)</f>
        <v>1551</v>
      </c>
      <c r="E42" s="26">
        <f>SUM(C42:D42)</f>
        <v>1886</v>
      </c>
    </row>
    <row r="47" spans="2:5" ht="15" customHeight="1" x14ac:dyDescent="0.25">
      <c r="B47" s="33" t="s">
        <v>38</v>
      </c>
      <c r="C47" s="34"/>
      <c r="D47" s="34"/>
      <c r="E47" s="35"/>
    </row>
    <row r="48" spans="2:5" ht="15.75" customHeight="1" x14ac:dyDescent="0.25">
      <c r="B48" s="21" t="s">
        <v>39</v>
      </c>
      <c r="C48" s="21"/>
      <c r="D48" s="21"/>
      <c r="E48" s="21"/>
    </row>
    <row r="49" spans="2:5" x14ac:dyDescent="0.25">
      <c r="B49" s="28" t="s">
        <v>0</v>
      </c>
      <c r="C49" s="29" t="s">
        <v>36</v>
      </c>
      <c r="D49" s="29" t="s">
        <v>1</v>
      </c>
      <c r="E49" s="30" t="s">
        <v>15</v>
      </c>
    </row>
    <row r="50" spans="2:5" ht="69" customHeight="1" x14ac:dyDescent="0.25">
      <c r="B50" s="27" t="s">
        <v>2</v>
      </c>
      <c r="C50" s="31">
        <v>3</v>
      </c>
      <c r="D50" s="32">
        <v>1</v>
      </c>
      <c r="E50" s="31">
        <v>2</v>
      </c>
    </row>
  </sheetData>
  <mergeCells count="8">
    <mergeCell ref="B47:E47"/>
    <mergeCell ref="B3:D3"/>
    <mergeCell ref="B18:E18"/>
    <mergeCell ref="B19:E19"/>
    <mergeCell ref="E20:E21"/>
    <mergeCell ref="C20:C21"/>
    <mergeCell ref="B20:B21"/>
    <mergeCell ref="D20:D21"/>
  </mergeCells>
  <conditionalFormatting sqref="D5:D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{A2AD9EA8-3545-436F-9D92-EA40D6BCDF71}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AD9EA8-3545-436F-9D92-EA40D6BCDF7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D5:D6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Garcia</dc:creator>
  <cp:lastModifiedBy>Cesar Garcia</cp:lastModifiedBy>
  <dcterms:created xsi:type="dcterms:W3CDTF">2021-09-14T01:56:33Z</dcterms:created>
  <dcterms:modified xsi:type="dcterms:W3CDTF">2021-09-14T02:41:42Z</dcterms:modified>
</cp:coreProperties>
</file>