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Traslado\OBSERVATORIO\POLICIA NACIONAL\PNP diciembre 2021\"/>
    </mc:Choice>
  </mc:AlternateContent>
  <xr:revisionPtr revIDLastSave="0" documentId="13_ncr:1_{D9CFF8C5-F7BE-4A5F-873E-FCD5C02F1508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LIBERTAD SEXUAL" sheetId="1" r:id="rId1"/>
    <sheet name="VIOLENCIA SEXUAL MASCULINO " sheetId="2" r:id="rId2"/>
    <sheet name="VIOLENCIA SEXUAL FEMENINO" sheetId="3" r:id="rId3"/>
    <sheet name="VIOLENCIA FAMILIA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2" l="1"/>
  <c r="D10" i="4"/>
  <c r="D8" i="4"/>
  <c r="D7" i="4"/>
  <c r="D6" i="4"/>
  <c r="D5" i="4"/>
  <c r="D11" i="3"/>
  <c r="D10" i="3"/>
  <c r="D9" i="3"/>
  <c r="D8" i="3"/>
  <c r="D7" i="3"/>
  <c r="D6" i="3"/>
  <c r="D11" i="2"/>
  <c r="D10" i="2"/>
  <c r="D9" i="2"/>
  <c r="D8" i="2"/>
  <c r="D7" i="2"/>
  <c r="D18" i="1"/>
  <c r="D16" i="1"/>
  <c r="D14" i="1"/>
  <c r="D12" i="1"/>
  <c r="D10" i="1"/>
  <c r="D8" i="1"/>
  <c r="D6" i="1"/>
</calcChain>
</file>

<file path=xl/sharedStrings.xml><?xml version="1.0" encoding="utf-8"?>
<sst xmlns="http://schemas.openxmlformats.org/spreadsheetml/2006/main" count="44" uniqueCount="26">
  <si>
    <t>VIOLACION SEXUAL A MAYORES DE 14 AÑOS</t>
  </si>
  <si>
    <t>VIOLACION SEXUAL DE MENOR DE 14 AÑOS</t>
  </si>
  <si>
    <t>SEDUCCION</t>
  </si>
  <si>
    <t>ACTOS CONTRA EL PUDOR</t>
  </si>
  <si>
    <t>ACTOS CONTRA EL PUDOR DE MENORES</t>
  </si>
  <si>
    <t>TENTATIVA DE VIOLACION SEXUAL</t>
  </si>
  <si>
    <t>VIOLACIÓN A LA LIBERTAD SEXUAL</t>
  </si>
  <si>
    <t>TOTAL</t>
  </si>
  <si>
    <t>Nº DE CASOS</t>
  </si>
  <si>
    <t>%</t>
  </si>
  <si>
    <t>De 12 a 17 años</t>
  </si>
  <si>
    <t>De 18 a 29 años</t>
  </si>
  <si>
    <t>De 30 a 59 años</t>
  </si>
  <si>
    <t>De 60 a màs</t>
  </si>
  <si>
    <t>GRUPO ETARIO</t>
  </si>
  <si>
    <t>TIPO DE VIOLENCIA</t>
  </si>
  <si>
    <t>FISICA</t>
  </si>
  <si>
    <t>SEXUAL</t>
  </si>
  <si>
    <t>PSICOLOGICA</t>
  </si>
  <si>
    <t>ECONOMICO/ PATRIMONIAL</t>
  </si>
  <si>
    <t>De 0 a 11 años</t>
  </si>
  <si>
    <t>DC LIBERTAD SEXUAL 2021</t>
  </si>
  <si>
    <t>VIOLENCIA SEXUAL MASCULINO 2021</t>
  </si>
  <si>
    <t>VIOLENCIA SEXUAL FEMENINO 2021</t>
  </si>
  <si>
    <t>VIOLENCIA FAMILIAR 2021</t>
  </si>
  <si>
    <t>Fuente: IV MACREPOL LORETO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</si>
</sst>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8"/>
      <color rgb="FF59595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4" fontId="4" fillId="5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0" fontId="0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6" fillId="0" borderId="0" xfId="0" applyFont="1" applyAlignment="1">
      <alignment horizontal="left" vertical="top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DC LIBERTAD SEXUAL 2021</a:t>
            </a:r>
          </a:p>
          <a:p>
            <a:pPr>
              <a:defRPr/>
            </a:pPr>
            <a:r>
              <a:rPr lang="es-ES" sz="800" b="0" i="0" u="none" strike="noStrike" baseline="0">
                <a:effectLst/>
              </a:rPr>
              <a:t>Fuente: IV MACREPOL LORETO</a:t>
            </a:r>
            <a:r>
              <a:rPr lang="es-ES" sz="800" b="1" i="0" u="none" strike="noStrike" baseline="0"/>
              <a:t> </a:t>
            </a:r>
            <a:endParaRPr lang="es-ES" sz="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505-4D64-AEA9-825D7BABFD1F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05-4D64-AEA9-825D7BABFD1F}"/>
              </c:ext>
            </c:extLst>
          </c:dPt>
          <c:dPt>
            <c:idx val="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505-4D64-AEA9-825D7BABFD1F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505-4D64-AEA9-825D7BABFD1F}"/>
              </c:ext>
            </c:extLst>
          </c:dPt>
          <c:dPt>
            <c:idx val="8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505-4D64-AEA9-825D7BABFD1F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05-4D64-AEA9-825D7BABFD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'LIBERTAD SEXUAL'!$B$6:$B$17</c:f>
              <c:strCache>
                <c:ptCount val="11"/>
                <c:pt idx="0">
                  <c:v>VIOLACION SEXUAL A MAYORES DE 14 AÑOS</c:v>
                </c:pt>
                <c:pt idx="2">
                  <c:v>VIOLACION SEXUAL DE MENOR DE 14 AÑOS</c:v>
                </c:pt>
                <c:pt idx="4">
                  <c:v>SEDUCCION</c:v>
                </c:pt>
                <c:pt idx="6">
                  <c:v>ACTOS CONTRA EL PUDOR</c:v>
                </c:pt>
                <c:pt idx="8">
                  <c:v>ACTOS CONTRA EL PUDOR DE MENORES</c:v>
                </c:pt>
                <c:pt idx="10">
                  <c:v>TENTATIVA DE VIOLACION SEXUAL</c:v>
                </c:pt>
              </c:strCache>
            </c:strRef>
          </c:cat>
          <c:val>
            <c:numRef>
              <c:f>'LIBERTAD SEXUAL'!$C$6:$C$17</c:f>
              <c:numCache>
                <c:formatCode>General</c:formatCode>
                <c:ptCount val="12"/>
                <c:pt idx="0">
                  <c:v>50</c:v>
                </c:pt>
                <c:pt idx="2">
                  <c:v>70</c:v>
                </c:pt>
                <c:pt idx="4">
                  <c:v>14</c:v>
                </c:pt>
                <c:pt idx="6">
                  <c:v>39</c:v>
                </c:pt>
                <c:pt idx="8">
                  <c:v>70</c:v>
                </c:pt>
                <c:pt idx="1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5-4D64-AEA9-825D7BABF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65741951"/>
        <c:axId val="1965754431"/>
      </c:barChart>
      <c:catAx>
        <c:axId val="19657419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65754431"/>
        <c:crosses val="autoZero"/>
        <c:auto val="1"/>
        <c:lblAlgn val="ctr"/>
        <c:lblOffset val="100"/>
        <c:noMultiLvlLbl val="0"/>
      </c:catAx>
      <c:valAx>
        <c:axId val="1965754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65741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 sz="1800" b="1" i="0" baseline="0">
                <a:effectLst/>
              </a:rPr>
              <a:t>VIOLENCIA SEXUAL MASCULINO</a:t>
            </a:r>
          </a:p>
          <a:p>
            <a:pPr>
              <a:defRPr/>
            </a:pPr>
            <a:r>
              <a:rPr lang="es-ES" sz="800" b="0" i="0" u="none" strike="noStrike" baseline="0">
                <a:effectLst/>
              </a:rPr>
              <a:t>Fuente: IV MACREPOL LORETO</a:t>
            </a:r>
            <a:r>
              <a:rPr lang="es-ES" sz="800" b="1" i="0" u="none" strike="noStrike" baseline="0"/>
              <a:t> </a:t>
            </a:r>
            <a:r>
              <a:rPr lang="es-ES" sz="800" b="1" i="0" baseline="0">
                <a:effectLst/>
              </a:rPr>
              <a:t> </a:t>
            </a:r>
            <a:endParaRPr lang="es-ES" sz="8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E11-4F89-B977-C8CA2FB8F5CE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11-4F89-B977-C8CA2FB8F5CE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11-4F89-B977-C8CA2FB8F5CE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11-4F89-B977-C8CA2FB8F5C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E11-4F89-B977-C8CA2FB8F5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'VIOLENCIA SEXUAL MASCULINO '!$B$6:$B$10</c:f>
              <c:strCache>
                <c:ptCount val="5"/>
                <c:pt idx="0">
                  <c:v>De 0 a 11 años</c:v>
                </c:pt>
                <c:pt idx="1">
                  <c:v>De 12 a 17 años</c:v>
                </c:pt>
                <c:pt idx="2">
                  <c:v>De 18 a 29 años</c:v>
                </c:pt>
                <c:pt idx="3">
                  <c:v>De 30 a 59 años</c:v>
                </c:pt>
                <c:pt idx="4">
                  <c:v>De 60 a màs</c:v>
                </c:pt>
              </c:strCache>
            </c:strRef>
          </c:cat>
          <c:val>
            <c:numRef>
              <c:f>'VIOLENCIA SEXUAL MASCULINO '!$C$6:$C$10</c:f>
              <c:numCache>
                <c:formatCode>General</c:formatCode>
                <c:ptCount val="5"/>
                <c:pt idx="0">
                  <c:v>23</c:v>
                </c:pt>
                <c:pt idx="1">
                  <c:v>32</c:v>
                </c:pt>
                <c:pt idx="2">
                  <c:v>59</c:v>
                </c:pt>
                <c:pt idx="3">
                  <c:v>101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11-4F89-B977-C8CA2FB8F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12912527"/>
        <c:axId val="1912922927"/>
      </c:barChart>
      <c:catAx>
        <c:axId val="191291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12922927"/>
        <c:crosses val="autoZero"/>
        <c:auto val="1"/>
        <c:lblAlgn val="ctr"/>
        <c:lblOffset val="100"/>
        <c:noMultiLvlLbl val="0"/>
      </c:catAx>
      <c:valAx>
        <c:axId val="1912922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12912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 b="1" i="0" baseline="0">
                <a:effectLst/>
              </a:rPr>
              <a:t>VIOLENCIA SEXUAL FEMENINO</a:t>
            </a:r>
          </a:p>
          <a:p>
            <a:pPr>
              <a:defRPr sz="1600"/>
            </a:pPr>
            <a:r>
              <a:rPr lang="es-ES" sz="800" b="0" i="0" u="none" strike="noStrike" baseline="0">
                <a:effectLst/>
              </a:rPr>
              <a:t>Fuente: IV MACREPOL LORETO</a:t>
            </a:r>
            <a:r>
              <a:rPr lang="es-ES" sz="800" b="0" i="0" u="none" strike="noStrike" baseline="0"/>
              <a:t> </a:t>
            </a:r>
            <a:r>
              <a:rPr lang="es-ES" sz="800" b="1" i="0" baseline="0">
                <a:effectLst/>
              </a:rPr>
              <a:t> </a:t>
            </a:r>
            <a:endParaRPr lang="es-ES" sz="800">
              <a:effectLst/>
            </a:endParaRPr>
          </a:p>
        </c:rich>
      </c:tx>
      <c:layout>
        <c:manualLayout>
          <c:xMode val="edge"/>
          <c:yMode val="edge"/>
          <c:x val="0.16493589743589743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D6-4A49-8D5A-9997F72F7F46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C4-4379-8306-70500D40520E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5C4-4379-8306-70500D4052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9D6-4A49-8D5A-9997F72F7F4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9D6-4A49-8D5A-9997F72F7F46}"/>
              </c:ext>
            </c:extLst>
          </c:dPt>
          <c:dLbls>
            <c:dLbl>
              <c:idx val="0"/>
              <c:layout>
                <c:manualLayout>
                  <c:x val="-1.2820512820512879E-2"/>
                  <c:y val="4.629629629629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D6-4A49-8D5A-9997F72F7F46}"/>
                </c:ext>
              </c:extLst>
            </c:dLbl>
            <c:dLbl>
              <c:idx val="1"/>
              <c:layout>
                <c:manualLayout>
                  <c:x val="0.12179487179487179"/>
                  <c:y val="0.1018518518518518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C4-4379-8306-70500D40520E}"/>
                </c:ext>
              </c:extLst>
            </c:dLbl>
            <c:dLbl>
              <c:idx val="4"/>
              <c:layout>
                <c:manualLayout>
                  <c:x val="-0.15705128205128205"/>
                  <c:y val="3.24074074074073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D6-4A49-8D5A-9997F72F7F4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'VIOLENCIA SEXUAL FEMENINO'!$B$6:$B$10</c:f>
              <c:strCache>
                <c:ptCount val="5"/>
                <c:pt idx="0">
                  <c:v>De 0 a 11 años</c:v>
                </c:pt>
                <c:pt idx="1">
                  <c:v>De 12 a 17 años</c:v>
                </c:pt>
                <c:pt idx="2">
                  <c:v>De 18 a 29 años</c:v>
                </c:pt>
                <c:pt idx="3">
                  <c:v>De 30 a 59 años</c:v>
                </c:pt>
                <c:pt idx="4">
                  <c:v>De 60 a màs</c:v>
                </c:pt>
              </c:strCache>
            </c:strRef>
          </c:cat>
          <c:val>
            <c:numRef>
              <c:f>'VIOLENCIA SEXUAL FEMENINO'!$C$6:$C$10</c:f>
              <c:numCache>
                <c:formatCode>General</c:formatCode>
                <c:ptCount val="5"/>
                <c:pt idx="0">
                  <c:v>35</c:v>
                </c:pt>
                <c:pt idx="1">
                  <c:v>82</c:v>
                </c:pt>
                <c:pt idx="2">
                  <c:v>640</c:v>
                </c:pt>
                <c:pt idx="3">
                  <c:v>739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4-4379-8306-70500D405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 b="1"/>
              <a:t>VIOLENCIA FAMILIAR</a:t>
            </a:r>
          </a:p>
          <a:p>
            <a:pPr>
              <a:defRPr/>
            </a:pPr>
            <a:r>
              <a:rPr lang="es-ES" sz="800" b="0" i="0" u="none" strike="noStrike" baseline="0">
                <a:effectLst/>
              </a:rPr>
              <a:t>Fuente: IV MACREPOL LORETO</a:t>
            </a:r>
            <a:r>
              <a:rPr lang="es-ES" sz="800" b="0" i="0" u="none" strike="noStrike" baseline="0"/>
              <a:t> </a:t>
            </a:r>
            <a:endParaRPr lang="es-ES" sz="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3A-48C4-98C1-D9810B2E8F6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8C-417C-A1FE-897F49DB2B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53A-48C4-98C1-D9810B2E8F63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53A-48C4-98C1-D9810B2E8F6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68C-417C-A1FE-897F49DB2B39}"/>
              </c:ext>
            </c:extLst>
          </c:dPt>
          <c:dLbls>
            <c:dLbl>
              <c:idx val="2"/>
              <c:layout>
                <c:manualLayout>
                  <c:x val="-0.13183520599250936"/>
                  <c:y val="2.77777777777777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3A-48C4-98C1-D9810B2E8F63}"/>
                </c:ext>
              </c:extLst>
            </c:dLbl>
            <c:dLbl>
              <c:idx val="3"/>
              <c:layout>
                <c:manualLayout>
                  <c:x val="0.22771535580524344"/>
                  <c:y val="7.87037037037037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3A-48C4-98C1-D9810B2E8F6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'VIOLENCIA FAMILIAR'!$B$5:$B$9</c:f>
              <c:strCache>
                <c:ptCount val="4"/>
                <c:pt idx="0">
                  <c:v>FISICA</c:v>
                </c:pt>
                <c:pt idx="1">
                  <c:v>PSICOLOGICA</c:v>
                </c:pt>
                <c:pt idx="2">
                  <c:v>SEXUAL</c:v>
                </c:pt>
                <c:pt idx="3">
                  <c:v>ECONOMICO/ PATRIMONIAL</c:v>
                </c:pt>
              </c:strCache>
            </c:strRef>
          </c:cat>
          <c:val>
            <c:numRef>
              <c:f>'VIOLENCIA FAMILIAR'!$C$5:$C$9</c:f>
              <c:numCache>
                <c:formatCode>General</c:formatCode>
                <c:ptCount val="5"/>
                <c:pt idx="0">
                  <c:v>991</c:v>
                </c:pt>
                <c:pt idx="1">
                  <c:v>806</c:v>
                </c:pt>
                <c:pt idx="2">
                  <c:v>28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3A-48C4-98C1-D9810B2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383381</xdr:colOff>
      <xdr:row>2</xdr:row>
      <xdr:rowOff>107155</xdr:rowOff>
    </xdr:from>
    <xdr:to>
      <xdr:col>10</xdr:col>
      <xdr:colOff>319089</xdr:colOff>
      <xdr:row>17</xdr:row>
      <xdr:rowOff>173830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971B3B3-9BAD-4FB3-A2BB-A4D86C7F95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708422</xdr:colOff>
      <xdr:row>1</xdr:row>
      <xdr:rowOff>148828</xdr:rowOff>
    </xdr:from>
    <xdr:to>
      <xdr:col>10</xdr:col>
      <xdr:colOff>323851</xdr:colOff>
      <xdr:row>16</xdr:row>
      <xdr:rowOff>10715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A194171-FAAC-4355-9DEA-26CFDDE451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1</xdr:row>
      <xdr:rowOff>119062</xdr:rowOff>
    </xdr:from>
    <xdr:to>
      <xdr:col>10</xdr:col>
      <xdr:colOff>323850</xdr:colOff>
      <xdr:row>15</xdr:row>
      <xdr:rowOff>176212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E2A5ACA-7A8B-487C-A7BE-AA1797963D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119062</xdr:rowOff>
    </xdr:from>
    <xdr:to>
      <xdr:col>11</xdr:col>
      <xdr:colOff>142875</xdr:colOff>
      <xdr:row>14</xdr:row>
      <xdr:rowOff>157162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E099F3-6BE2-4B3F-B768-6B218FAA8B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H19"/>
  <sheetViews>
    <sheetView showRuler="0" zoomScaleNormal="100" zoomScalePageLayoutView="80" workbookViewId="0">
      <selection activeCell="E21" sqref="E21"/>
    </sheetView>
  </sheetViews>
  <sheetFormatPr baseColWidth="10" defaultColWidth="9.140625" defaultRowHeight="15" x14ac:dyDescent="0.25"/>
  <cols>
    <col min="2" max="2" width="22.42578125" customWidth="1"/>
    <col min="3" max="3" width="14.7109375" customWidth="1"/>
    <col min="4" max="4" width="13.28515625" customWidth="1"/>
    <col min="5" max="5" width="12.85546875" customWidth="1"/>
    <col min="6" max="6" width="15.42578125" customWidth="1"/>
    <col min="7" max="7" width="13" customWidth="1"/>
    <col min="8" max="8" width="19" customWidth="1"/>
  </cols>
  <sheetData>
    <row r="2" spans="2:8" x14ac:dyDescent="0.25">
      <c r="B2" s="1"/>
      <c r="C2" s="1"/>
      <c r="D2" s="1"/>
    </row>
    <row r="3" spans="2:8" ht="18.75" x14ac:dyDescent="0.3">
      <c r="B3" s="26" t="s">
        <v>21</v>
      </c>
      <c r="C3" s="26"/>
      <c r="D3" s="26"/>
    </row>
    <row r="4" spans="2:8" ht="15" customHeight="1" x14ac:dyDescent="0.25">
      <c r="B4" s="20" t="s">
        <v>6</v>
      </c>
      <c r="C4" s="21" t="s">
        <v>8</v>
      </c>
      <c r="D4" s="21" t="s">
        <v>9</v>
      </c>
      <c r="E4" s="1"/>
      <c r="F4" s="1"/>
      <c r="G4" s="1"/>
      <c r="H4" s="1"/>
    </row>
    <row r="5" spans="2:8" x14ac:dyDescent="0.25">
      <c r="B5" s="20"/>
      <c r="C5" s="21"/>
      <c r="D5" s="21"/>
      <c r="E5" s="1"/>
      <c r="F5" s="1"/>
      <c r="G5" s="1"/>
      <c r="H5" s="1"/>
    </row>
    <row r="6" spans="2:8" x14ac:dyDescent="0.25">
      <c r="B6" s="19" t="s">
        <v>0</v>
      </c>
      <c r="C6" s="15">
        <v>50</v>
      </c>
      <c r="D6" s="17">
        <f>C6/C18</f>
        <v>0.1984126984126984</v>
      </c>
    </row>
    <row r="7" spans="2:8" ht="13.5" customHeight="1" x14ac:dyDescent="0.25">
      <c r="B7" s="19"/>
      <c r="C7" s="16"/>
      <c r="D7" s="18"/>
    </row>
    <row r="8" spans="2:8" x14ac:dyDescent="0.25">
      <c r="B8" s="19" t="s">
        <v>1</v>
      </c>
      <c r="C8" s="15">
        <v>70</v>
      </c>
      <c r="D8" s="17">
        <f>C8/C18</f>
        <v>0.27777777777777779</v>
      </c>
    </row>
    <row r="9" spans="2:8" ht="12.75" customHeight="1" x14ac:dyDescent="0.25">
      <c r="B9" s="19"/>
      <c r="C9" s="16"/>
      <c r="D9" s="18"/>
    </row>
    <row r="10" spans="2:8" x14ac:dyDescent="0.25">
      <c r="B10" s="19" t="s">
        <v>2</v>
      </c>
      <c r="C10" s="15">
        <v>14</v>
      </c>
      <c r="D10" s="17">
        <f>C10/C18</f>
        <v>5.5555555555555552E-2</v>
      </c>
    </row>
    <row r="11" spans="2:8" ht="7.5" customHeight="1" x14ac:dyDescent="0.25">
      <c r="B11" s="19"/>
      <c r="C11" s="16"/>
      <c r="D11" s="18"/>
    </row>
    <row r="12" spans="2:8" x14ac:dyDescent="0.25">
      <c r="B12" s="19" t="s">
        <v>3</v>
      </c>
      <c r="C12" s="15">
        <v>39</v>
      </c>
      <c r="D12" s="17">
        <f>C12/C18</f>
        <v>0.15476190476190477</v>
      </c>
    </row>
    <row r="13" spans="2:8" ht="11.25" customHeight="1" x14ac:dyDescent="0.25">
      <c r="B13" s="19"/>
      <c r="C13" s="16"/>
      <c r="D13" s="18"/>
    </row>
    <row r="14" spans="2:8" x14ac:dyDescent="0.25">
      <c r="B14" s="19" t="s">
        <v>4</v>
      </c>
      <c r="C14" s="15">
        <v>70</v>
      </c>
      <c r="D14" s="17">
        <f>C14/C18</f>
        <v>0.27777777777777779</v>
      </c>
    </row>
    <row r="15" spans="2:8" ht="13.5" customHeight="1" x14ac:dyDescent="0.25">
      <c r="B15" s="19"/>
      <c r="C15" s="16"/>
      <c r="D15" s="18"/>
    </row>
    <row r="16" spans="2:8" x14ac:dyDescent="0.25">
      <c r="B16" s="19" t="s">
        <v>5</v>
      </c>
      <c r="C16" s="15">
        <v>9</v>
      </c>
      <c r="D16" s="17">
        <f>C16/C18</f>
        <v>3.5714285714285712E-2</v>
      </c>
    </row>
    <row r="17" spans="2:4" ht="13.5" customHeight="1" x14ac:dyDescent="0.25">
      <c r="B17" s="19"/>
      <c r="C17" s="16"/>
      <c r="D17" s="18"/>
    </row>
    <row r="18" spans="2:4" ht="15.75" x14ac:dyDescent="0.25">
      <c r="B18" s="6" t="s">
        <v>7</v>
      </c>
      <c r="C18" s="6">
        <v>252</v>
      </c>
      <c r="D18" s="7">
        <f>C18/C18</f>
        <v>1</v>
      </c>
    </row>
    <row r="19" spans="2:4" x14ac:dyDescent="0.25">
      <c r="B19" s="32" t="s">
        <v>25</v>
      </c>
    </row>
  </sheetData>
  <mergeCells count="22">
    <mergeCell ref="B3:D3"/>
    <mergeCell ref="B16:B17"/>
    <mergeCell ref="B4:B5"/>
    <mergeCell ref="C4:C5"/>
    <mergeCell ref="D4:D5"/>
    <mergeCell ref="B6:B7"/>
    <mergeCell ref="B8:B9"/>
    <mergeCell ref="B10:B11"/>
    <mergeCell ref="B12:B13"/>
    <mergeCell ref="B14:B15"/>
    <mergeCell ref="D16:D17"/>
    <mergeCell ref="C6:C7"/>
    <mergeCell ref="C8:C9"/>
    <mergeCell ref="C10:C11"/>
    <mergeCell ref="C12:C13"/>
    <mergeCell ref="C14:C15"/>
    <mergeCell ref="C16:C17"/>
    <mergeCell ref="D6:D7"/>
    <mergeCell ref="D8:D9"/>
    <mergeCell ref="D10:D11"/>
    <mergeCell ref="D12:D13"/>
    <mergeCell ref="D14:D15"/>
  </mergeCells>
  <conditionalFormatting sqref="D6:D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{F5F6960B-F6D9-46EB-B4D9-2A295C2A83D8}</x14:id>
        </ext>
      </extLst>
    </cfRule>
  </conditionalFormatting>
  <conditionalFormatting sqref="D6:D1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{3A434689-C29A-4A91-B99C-15833B24AB6B}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F6960B-F6D9-46EB-B4D9-2A295C2A83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D6:D18</xm:sqref>
        </x14:conditionalFormatting>
        <x14:conditionalFormatting xmlns:xm="http://schemas.microsoft.com/office/excel/2006/main">
          <x14:cfRule type="dataBar" id="{3A434689-C29A-4A91-B99C-15833B24AB6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D6:D19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DD5F7-57C6-459E-8554-0F389E8C6D9F}">
  <sheetPr>
    <tabColor rgb="FF0070C0"/>
  </sheetPr>
  <dimension ref="B2:D12"/>
  <sheetViews>
    <sheetView zoomScaleNormal="100" workbookViewId="0">
      <selection activeCell="B12" sqref="B12"/>
    </sheetView>
  </sheetViews>
  <sheetFormatPr baseColWidth="10" defaultRowHeight="15" x14ac:dyDescent="0.25"/>
  <cols>
    <col min="2" max="2" width="16" customWidth="1"/>
    <col min="3" max="3" width="13.5703125" customWidth="1"/>
  </cols>
  <sheetData>
    <row r="2" spans="2:4" ht="15" customHeight="1" x14ac:dyDescent="0.25"/>
    <row r="3" spans="2:4" ht="15" customHeight="1" x14ac:dyDescent="0.25"/>
    <row r="4" spans="2:4" x14ac:dyDescent="0.25">
      <c r="B4" s="27" t="s">
        <v>22</v>
      </c>
      <c r="C4" s="27"/>
      <c r="D4" s="27"/>
    </row>
    <row r="5" spans="2:4" ht="15.75" x14ac:dyDescent="0.25">
      <c r="B5" s="10" t="s">
        <v>14</v>
      </c>
      <c r="C5" s="10" t="s">
        <v>8</v>
      </c>
      <c r="D5" s="10" t="s">
        <v>9</v>
      </c>
    </row>
    <row r="6" spans="2:4" x14ac:dyDescent="0.25">
      <c r="B6" s="5" t="s">
        <v>20</v>
      </c>
      <c r="C6" s="3">
        <v>23</v>
      </c>
      <c r="D6" s="4">
        <f>C6/$C11</f>
        <v>8.8803088803088806E-2</v>
      </c>
    </row>
    <row r="7" spans="2:4" x14ac:dyDescent="0.25">
      <c r="B7" s="5" t="s">
        <v>10</v>
      </c>
      <c r="C7" s="3">
        <v>32</v>
      </c>
      <c r="D7" s="4">
        <f>C7/$C11</f>
        <v>0.12355212355212356</v>
      </c>
    </row>
    <row r="8" spans="2:4" x14ac:dyDescent="0.25">
      <c r="B8" s="5" t="s">
        <v>11</v>
      </c>
      <c r="C8" s="3">
        <v>59</v>
      </c>
      <c r="D8" s="4">
        <f>C8/$C11</f>
        <v>0.22779922779922779</v>
      </c>
    </row>
    <row r="9" spans="2:4" x14ac:dyDescent="0.25">
      <c r="B9" s="5" t="s">
        <v>12</v>
      </c>
      <c r="C9" s="3">
        <v>101</v>
      </c>
      <c r="D9" s="4">
        <f>C9/$C11</f>
        <v>0.38996138996138996</v>
      </c>
    </row>
    <row r="10" spans="2:4" x14ac:dyDescent="0.25">
      <c r="B10" s="5" t="s">
        <v>13</v>
      </c>
      <c r="C10" s="3">
        <v>44</v>
      </c>
      <c r="D10" s="4">
        <f>C10/$C11</f>
        <v>0.16988416988416988</v>
      </c>
    </row>
    <row r="11" spans="2:4" ht="15.75" x14ac:dyDescent="0.25">
      <c r="B11" s="8" t="s">
        <v>7</v>
      </c>
      <c r="C11" s="8">
        <v>259</v>
      </c>
      <c r="D11" s="9">
        <f>C11/$C11</f>
        <v>1</v>
      </c>
    </row>
    <row r="12" spans="2:4" x14ac:dyDescent="0.25">
      <c r="B12" s="32" t="s">
        <v>25</v>
      </c>
    </row>
  </sheetData>
  <mergeCells count="1">
    <mergeCell ref="B4:D4"/>
  </mergeCells>
  <conditionalFormatting sqref="D6:D11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{DE24EB99-F31C-4374-81A5-3B0B2EAF52CB}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E24EB99-F31C-4374-81A5-3B0B2EAF52C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D6:D11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87854-3CA9-4D32-90DA-7C6A16128B64}">
  <sheetPr>
    <tabColor rgb="FF7030A0"/>
  </sheetPr>
  <dimension ref="B2:D12"/>
  <sheetViews>
    <sheetView zoomScaleNormal="100" workbookViewId="0">
      <selection activeCell="B12" sqref="B12"/>
    </sheetView>
  </sheetViews>
  <sheetFormatPr baseColWidth="10" defaultRowHeight="15" x14ac:dyDescent="0.25"/>
  <cols>
    <col min="2" max="2" width="16.42578125" customWidth="1"/>
    <col min="3" max="3" width="13.7109375" customWidth="1"/>
    <col min="4" max="4" width="10.85546875" customWidth="1"/>
  </cols>
  <sheetData>
    <row r="2" spans="2:4" ht="15" customHeight="1" x14ac:dyDescent="0.25"/>
    <row r="3" spans="2:4" ht="15" customHeight="1" x14ac:dyDescent="0.25"/>
    <row r="4" spans="2:4" x14ac:dyDescent="0.25">
      <c r="B4" s="28" t="s">
        <v>23</v>
      </c>
      <c r="C4" s="29"/>
      <c r="D4" s="30"/>
    </row>
    <row r="5" spans="2:4" ht="15.75" x14ac:dyDescent="0.25">
      <c r="B5" s="10" t="s">
        <v>14</v>
      </c>
      <c r="C5" s="10" t="s">
        <v>8</v>
      </c>
      <c r="D5" s="10" t="s">
        <v>9</v>
      </c>
    </row>
    <row r="6" spans="2:4" x14ac:dyDescent="0.25">
      <c r="B6" s="5" t="s">
        <v>20</v>
      </c>
      <c r="C6" s="3">
        <v>35</v>
      </c>
      <c r="D6" s="4">
        <f>C6/$C11</f>
        <v>2.2208121827411168E-2</v>
      </c>
    </row>
    <row r="7" spans="2:4" x14ac:dyDescent="0.25">
      <c r="B7" s="5" t="s">
        <v>10</v>
      </c>
      <c r="C7" s="3">
        <v>82</v>
      </c>
      <c r="D7" s="4">
        <f>C7/$C11</f>
        <v>5.2030456852791881E-2</v>
      </c>
    </row>
    <row r="8" spans="2:4" x14ac:dyDescent="0.25">
      <c r="B8" s="5" t="s">
        <v>11</v>
      </c>
      <c r="C8" s="3">
        <v>640</v>
      </c>
      <c r="D8" s="4">
        <f>C8/$C11</f>
        <v>0.40609137055837563</v>
      </c>
    </row>
    <row r="9" spans="2:4" x14ac:dyDescent="0.25">
      <c r="B9" s="5" t="s">
        <v>12</v>
      </c>
      <c r="C9" s="3">
        <v>739</v>
      </c>
      <c r="D9" s="4">
        <f>C9/$C11</f>
        <v>0.46890862944162437</v>
      </c>
    </row>
    <row r="10" spans="2:4" x14ac:dyDescent="0.25">
      <c r="B10" s="5" t="s">
        <v>13</v>
      </c>
      <c r="C10" s="3">
        <v>80</v>
      </c>
      <c r="D10" s="4">
        <f>C10/$C11</f>
        <v>5.0761421319796954E-2</v>
      </c>
    </row>
    <row r="11" spans="2:4" ht="15.75" x14ac:dyDescent="0.25">
      <c r="B11" s="8" t="s">
        <v>7</v>
      </c>
      <c r="C11" s="8">
        <v>1576</v>
      </c>
      <c r="D11" s="9">
        <f>C11/$C11</f>
        <v>1</v>
      </c>
    </row>
    <row r="12" spans="2:4" x14ac:dyDescent="0.25">
      <c r="B12" s="32" t="s">
        <v>25</v>
      </c>
    </row>
  </sheetData>
  <mergeCells count="1">
    <mergeCell ref="B4:D4"/>
  </mergeCells>
  <conditionalFormatting sqref="D6:D11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{73ECD08E-C489-49AB-BA2C-12D951AF77AD}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ECD08E-C489-49AB-BA2C-12D951AF77A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D6:D11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C5CBD-B8ED-4CBF-9EF8-E520DF19649A}">
  <sheetPr>
    <tabColor rgb="FFFF0000"/>
  </sheetPr>
  <dimension ref="B2:D11"/>
  <sheetViews>
    <sheetView tabSelected="1" zoomScaleNormal="100" workbookViewId="0">
      <selection activeCell="B11" sqref="B11"/>
    </sheetView>
  </sheetViews>
  <sheetFormatPr baseColWidth="10" defaultRowHeight="15" x14ac:dyDescent="0.25"/>
  <cols>
    <col min="2" max="2" width="18.7109375" customWidth="1"/>
    <col min="3" max="3" width="14" customWidth="1"/>
  </cols>
  <sheetData>
    <row r="2" spans="2:4" x14ac:dyDescent="0.25">
      <c r="B2" s="1"/>
      <c r="C2" s="1"/>
      <c r="D2" s="1"/>
    </row>
    <row r="3" spans="2:4" ht="15.75" x14ac:dyDescent="0.25">
      <c r="B3" s="31" t="s">
        <v>24</v>
      </c>
      <c r="C3" s="31"/>
      <c r="D3" s="31"/>
    </row>
    <row r="4" spans="2:4" ht="31.5" x14ac:dyDescent="0.25">
      <c r="B4" s="11" t="s">
        <v>15</v>
      </c>
      <c r="C4" s="8" t="s">
        <v>8</v>
      </c>
      <c r="D4" s="8" t="s">
        <v>9</v>
      </c>
    </row>
    <row r="5" spans="2:4" x14ac:dyDescent="0.25">
      <c r="B5" s="12" t="s">
        <v>16</v>
      </c>
      <c r="C5" s="2">
        <v>991</v>
      </c>
      <c r="D5" s="4">
        <f>C5/C10</f>
        <v>0.54005449591280652</v>
      </c>
    </row>
    <row r="6" spans="2:4" x14ac:dyDescent="0.25">
      <c r="B6" s="12" t="s">
        <v>18</v>
      </c>
      <c r="C6" s="2">
        <v>806</v>
      </c>
      <c r="D6" s="4">
        <f>C6/C10</f>
        <v>0.43923705722070844</v>
      </c>
    </row>
    <row r="7" spans="2:4" x14ac:dyDescent="0.25">
      <c r="B7" s="12" t="s">
        <v>17</v>
      </c>
      <c r="C7" s="2">
        <v>28</v>
      </c>
      <c r="D7" s="4">
        <f>C7/C10</f>
        <v>1.5258855585831062E-2</v>
      </c>
    </row>
    <row r="8" spans="2:4" x14ac:dyDescent="0.25">
      <c r="B8" s="22" t="s">
        <v>19</v>
      </c>
      <c r="C8" s="23">
        <v>10</v>
      </c>
      <c r="D8" s="24">
        <f>C8/C10</f>
        <v>5.4495912806539508E-3</v>
      </c>
    </row>
    <row r="9" spans="2:4" x14ac:dyDescent="0.25">
      <c r="B9" s="22"/>
      <c r="C9" s="23"/>
      <c r="D9" s="25"/>
    </row>
    <row r="10" spans="2:4" ht="15.75" x14ac:dyDescent="0.25">
      <c r="B10" s="13" t="s">
        <v>7</v>
      </c>
      <c r="C10" s="13">
        <v>1835</v>
      </c>
      <c r="D10" s="14">
        <f>C10/C10</f>
        <v>1</v>
      </c>
    </row>
    <row r="11" spans="2:4" x14ac:dyDescent="0.25">
      <c r="B11" s="32" t="s">
        <v>25</v>
      </c>
    </row>
  </sheetData>
  <mergeCells count="4">
    <mergeCell ref="B8:B9"/>
    <mergeCell ref="C8:C9"/>
    <mergeCell ref="D8:D9"/>
    <mergeCell ref="B3:D3"/>
  </mergeCells>
  <conditionalFormatting sqref="D5:D10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{B189D9D1-457D-4945-A8E0-71CB32569D0B}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189D9D1-457D-4945-A8E0-71CB32569D0B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D5:D10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LIBERTAD SEXUAL</vt:lpstr>
      <vt:lpstr>VIOLENCIA SEXUAL MASCULINO </vt:lpstr>
      <vt:lpstr>VIOLENCIA SEXUAL FEMENINO</vt:lpstr>
      <vt:lpstr>VIOLENCIA FAMILIAR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 de Windows</cp:lastModifiedBy>
  <dcterms:created xsi:type="dcterms:W3CDTF">2015-06-05T18:19:34Z</dcterms:created>
  <dcterms:modified xsi:type="dcterms:W3CDTF">2022-08-09T16:45:54Z</dcterms:modified>
</cp:coreProperties>
</file>